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4. 공공데이터\20251104  중장기 개방 관련\"/>
    </mc:Choice>
  </mc:AlternateContent>
  <bookViews>
    <workbookView xWindow="2340" yWindow="90" windowWidth="33840" windowHeight="15495"/>
  </bookViews>
  <sheets>
    <sheet name="TBL_ONLINE_EXHIBIT_202509051510" sheetId="1" r:id="rId1"/>
  </sheet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  <c r="V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</calcChain>
</file>

<file path=xl/sharedStrings.xml><?xml version="1.0" encoding="utf-8"?>
<sst xmlns="http://schemas.openxmlformats.org/spreadsheetml/2006/main" count="194" uniqueCount="123">
  <si>
    <t>disp_seq</t>
  </si>
  <si>
    <t>disp_icon</t>
  </si>
  <si>
    <t>disp_tag</t>
  </si>
  <si>
    <t>viewcnt</t>
  </si>
  <si>
    <t>view_yn</t>
  </si>
  <si>
    <t>disp_status</t>
  </si>
  <si>
    <t>disp_sdate</t>
  </si>
  <si>
    <t>disp_edate</t>
  </si>
  <si>
    <t>img_path</t>
  </si>
  <si>
    <t>img_thumb01</t>
  </si>
  <si>
    <t>img_thumb02</t>
  </si>
  <si>
    <t>reg_id</t>
  </si>
  <si>
    <t>reg_date</t>
  </si>
  <si>
    <t>mod_date</t>
  </si>
  <si>
    <t>mod_id</t>
  </si>
  <si>
    <t>disp_type</t>
  </si>
  <si>
    <t>국립국악원 '최초, 최고, 최다'</t>
  </si>
  <si>
    <t>kr</t>
  </si>
  <si>
    <t>국악아카이브,국립국악원,지음전시</t>
  </si>
  <si>
    <t>Y</t>
  </si>
  <si>
    <t>/Odrive/newarchive/Online/2019/05</t>
  </si>
  <si>
    <t>/newarchive/Online/2019/05/KYG_503_thumb01.JPG</t>
  </si>
  <si>
    <t>/newarchive/Online/2019/05/KYG_503_thumb02.JPG</t>
  </si>
  <si>
    <t>yeri</t>
  </si>
  <si>
    <t>U</t>
  </si>
  <si>
    <t>다시 보는 '지음(知音)'</t>
  </si>
  <si>
    <t>국립국악원 서초 30년, 아카이브 10년 특별전(2017.12.19.-2018.04.01.)</t>
  </si>
  <si>
    <t>온라인전시,국악아카이브,국립국악원</t>
  </si>
  <si>
    <t>/Odrive/newarchive/Online/2019/03</t>
  </si>
  <si>
    <t>/newarchive/Online/2019/03/KYG_502_thumb01.JPG</t>
  </si>
  <si>
    <t>/newarchive/Online/2019/03/KYG_502_thumb02.JPG</t>
  </si>
  <si>
    <t>국악누리 표지그림 공모전 수상작</t>
  </si>
  <si>
    <t>국립국악원의 기관지인 &lt;국악누리&gt;의 표지그림 공모전 수상작(2012년-2018)을 소개합니다.</t>
  </si>
  <si>
    <t>국악누리,표지그림공모전,수상작</t>
  </si>
  <si>
    <t>/Odrive/newarchive/Online/2019/09</t>
  </si>
  <si>
    <t>/newarchive/Online/2019/09/2016 01+02(0_thumb01.jpg</t>
  </si>
  <si>
    <t>/newarchive/Online/2019/09/2016 01+02(0_thumb02.jpg</t>
  </si>
  <si>
    <t>국악라키비움 '공간이음'</t>
  </si>
  <si>
    <t>2020년 8월 국악박물관 3층에 개실한  국악자원의 보고 '공간이음'을 소개합니다.</t>
  </si>
  <si>
    <t>국악아카이브,국악박물관,국악자료실,북한음악자료실,국악라키비움,공간이음</t>
  </si>
  <si>
    <t>/Vdrive/archive2020/Online/2020/11</t>
  </si>
  <si>
    <t>/archive2020/Online/2020/11/5Z2A637_thumb01.JPG</t>
  </si>
  <si>
    <t>/archive2020/Online/2020/11/5Z2A637_thumb02.JPG</t>
  </si>
  <si>
    <t>meteor99</t>
  </si>
  <si>
    <t>한국의 전통악기</t>
  </si>
  <si>
    <t>한국의 전통악기를 소개합니다.</t>
  </si>
  <si>
    <t>악기,국악기,전통악기</t>
  </si>
  <si>
    <t>/newarchive/Online/2019/03/장악과_IFILE_201412_2015한불상호교류+홍보용+사진촬영_종묘제례악+(70_thumb01.jpg</t>
  </si>
  <si>
    <t>/newarchive/Online/2019/03/장악과_IFILE_201412_2015한불상호교류+홍보용+사진촬영_종묘제례악+(70_thumb02.jpg</t>
  </si>
  <si>
    <t>USER</t>
  </si>
  <si>
    <t>개원 70주년 특별전</t>
  </si>
  <si>
    <t>국립국악원 개원 70주년 특별전</t>
  </si>
  <si>
    <t>/Vdrive/archive2020/Online/2022/03</t>
  </si>
  <si>
    <t>/archive2020/Online/2022/03/0813_웹404_59_thumb01.gif</t>
  </si>
  <si>
    <t>/archive2020/Online/2022/03/0813_웹404_59_thumb02.gif</t>
  </si>
  <si>
    <t>chihun</t>
  </si>
  <si>
    <t>hanji</t>
  </si>
  <si>
    <t>L</t>
  </si>
  <si>
    <t>https://s3.ap-northeast-2.amazonaws.com/ghostlx.digital-twin/Gugak70yr/index.htm</t>
  </si>
  <si>
    <t>조선의 궁중음악을 정리한 박연</t>
  </si>
  <si>
    <t>&lt;박연부부초상&gt; 작품을 통해 한국 음악의 성인, 박연에 대해 알아보세요</t>
  </si>
  <si>
    <t>/Vdrive/archive2020/Online/2022/12</t>
  </si>
  <si>
    <t>/archive2020/Online/2022/12/오랩_추가이미지작업_박연부부초상_1209_thumb01.jpg</t>
  </si>
  <si>
    <t>/archive2020/Online/2022/12/오랩_추가이미지작업_박연부부초상_1209_thumb02.jpg</t>
  </si>
  <si>
    <t>seah0330</t>
  </si>
  <si>
    <t>https://artsandculture.google.com/story/4gUh_h0itzLOuQ?hl=ko</t>
  </si>
  <si>
    <t>국악기 개량60년, '변화와 확장의 꿈' 기획전</t>
  </si>
  <si>
    <t>/Vdrive/archive2020/Online/2022/09</t>
  </si>
  <si>
    <t>/archive2020/Online/2022/09/메인_P_thumb01(1_thumb01.jpg</t>
  </si>
  <si>
    <t>/archive2020/Online/2022/09/메인_P_thumb01(1_thumb02.jpg</t>
  </si>
  <si>
    <t>yky1005</t>
  </si>
  <si>
    <t>홀기, 조선 궁중 무용을 담은 귀중한 기록 유산</t>
  </si>
  <si>
    <t>한국 궁중 무용을 기록한 책 홀기에 대해 알아보고, 현재까지 이어져 오는 궁중 무용을 감상해 보세요</t>
  </si>
  <si>
    <t>/archive2020/Online/2022/12/오랩_추가이미지작업_홀기_2_1209_thumb01.jpg</t>
  </si>
  <si>
    <t>/archive2020/Online/2022/12/오랩_추가이미지작업_홀기_2_1209_thumb02.jpg</t>
  </si>
  <si>
    <t>https://artsandculture.google.com/story/wgXR4T21_e4Spw?hl=ko</t>
  </si>
  <si>
    <t>2022 국립국악원 국악박물관 기획전시 _&lt;명인 명창의 부채-바람에 바람을 싣다&gt;</t>
  </si>
  <si>
    <t>/archive2020/Online/2022/12/1900x860_thumb01.jpg</t>
  </si>
  <si>
    <t>/archive2020/Online/2022/12/1900x860_thumb02.jpg</t>
  </si>
  <si>
    <t>kwonyh79</t>
  </si>
  <si>
    <t>https://archive.gugak.go.kr/fanVR/</t>
  </si>
  <si>
    <t>시용무보, 종묘제례를 위한 무용기록</t>
  </si>
  <si>
    <t>"시용무보"에 담긴 종묘제례에 추는 춤, '일무'에 대해 알아보세요.</t>
  </si>
  <si>
    <t>/Vdrive/archive2020/Online/2023/01</t>
  </si>
  <si>
    <t>/archive2020/Online/2023/01/오랩_디지털포스터_홈페이지용_시용무보_0124_thumb01.jpg</t>
  </si>
  <si>
    <t>/archive2020/Online/2023/01/오랩_디지털포스터_홈페이지용_시용무보_0124_thumb02.jpg</t>
  </si>
  <si>
    <t>https://artsandculture.google.com/u/0/story/6AWRKgvqqgcI1g</t>
  </si>
  <si>
    <t>가곡원류, 가곡에 담긴 노래의 미학</t>
  </si>
  <si>
    <t>국립국악원 소장 "가곡원류"에 대해 알아보고 현재까지 이어져 오는 '가곡'을 감상해 보세요.</t>
  </si>
  <si>
    <t>/Vdrive/archive2020/Online/2023/04</t>
  </si>
  <si>
    <t>/archive2020/Online/2023/04/오랩_디지털포스터_홈페이지용_가곡원류_0410_1_thumb01.jpg</t>
  </si>
  <si>
    <t>/archive2020/Online/2023/04/오랩_디지털포스터_홈페이지용_가곡원류_0410_1_thumb02.jpg</t>
  </si>
  <si>
    <t>https://artsandculture.google.com/story/8gVxLHNAu6P_XQ</t>
  </si>
  <si>
    <t>인기 많은 사랑노래 "춘향가"</t>
  </si>
  <si>
    <t>유성기 음반에 녹음된 다양한 "춘향가"를 감상해보세요.</t>
  </si>
  <si>
    <t>/Edrive/archive2023/Online/2024/03</t>
  </si>
  <si>
    <t>/Edrive/archive2023/Online/2024/03/춘향가 homepage-100 (2)_thumb01_thumb01.jpg</t>
  </si>
  <si>
    <t>/Edrive/archive2023/Online/2024/03/춘향가 homepage-100 (2)_thumb01_thumb02.jpg</t>
  </si>
  <si>
    <t>https://artsandculture.google.com/u/0/story/BgVBwrQqkCbCJg</t>
  </si>
  <si>
    <t>100년 전 소리의 기록</t>
  </si>
  <si>
    <t>100여 년 전 유성기 음반에 녹음되어 현재까지 전해지고 있는 우리 소리를 들어보세요.</t>
  </si>
  <si>
    <t>/Edrive/archive2023/Online/2024/03/소리의기록 homepage-100(1)_thumb01_thumb01.jpg</t>
  </si>
  <si>
    <t>/Edrive/archive2023/Online/2024/03/소리의기록 homepage-100(1)_thumb01_thumb02.jpg</t>
  </si>
  <si>
    <t>https://artsandculture.google.com/u/0/story/tgXRIkrtjAEnRA</t>
  </si>
  <si>
    <t>"악학궤범", 조선의 음악과 춤을 담다</t>
  </si>
  <si>
    <t>조선시대 최초의 음악예술서적 "악학궤범"에 담긴 궁중음악과 춤을 만나보세요.</t>
  </si>
  <si>
    <t>/Edrive/archive2023/Online/2024/07</t>
  </si>
  <si>
    <t>/Edrive/archive2023/Online/2024/07/악학궤범_0701_수정_thumb01.jpg</t>
  </si>
  <si>
    <t>/Edrive/archive2023/Online/2024/07/악학궤범_0701_수정_thumb02.jpg</t>
  </si>
  <si>
    <t>https://artsandculture.google.com/story/BgUR5ZH6i-36-w</t>
  </si>
  <si>
    <t>연희(演戱): 펼쳐 놀다</t>
  </si>
  <si>
    <t>우리 삶의 풍요와 복을 빌어주는 민속놀이, 연희(演戱): 펼쳐 놀다.</t>
  </si>
  <si>
    <t>연희,풍물,탈놀이,줄타기,</t>
  </si>
  <si>
    <t>/Edrive/archive2023/Online/2025/03</t>
  </si>
  <si>
    <t>/Edrive/archive2023/Online/2025/03/(20250311) 국립국악원-2024연희펼쳐놀다-웹배너-가로(1900x860px)B_thumb01.png</t>
  </si>
  <si>
    <t>/Edrive/archive2023/Online/2025/03/(20250311) 국립국악원-2024연희펼쳐놀다-웹배너-가로(1900x860px)B_thumb02.png</t>
  </si>
  <si>
    <t>doogi39</t>
  </si>
  <si>
    <t>제목</t>
    <phoneticPr fontId="18" type="noConversion"/>
  </si>
  <si>
    <t>내용</t>
    <phoneticPr fontId="18" type="noConversion"/>
  </si>
  <si>
    <t>전시키워드</t>
    <phoneticPr fontId="18" type="noConversion"/>
  </si>
  <si>
    <t>전시 링크</t>
    <phoneticPr fontId="18" type="noConversion"/>
  </si>
  <si>
    <t>썸네일 링크</t>
    <phoneticPr fontId="18" type="noConversion"/>
  </si>
  <si>
    <t xml:space="preserve">_x000D_
국립국악원 역사상 '최초, 최고, 최다'라는 키워드로 선택된 자료들을 공개한다.&lt;br&gt;_x000D_
_x000D_
_x000D_
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</si>
</sst>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>
      <alignment vertical="center"/>
    </xf>
    <xf numFmtId="47" fontId="0" fillId="0" borderId="10" xfId="0" applyNumberForma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47" fontId="0" fillId="0" borderId="10" xfId="0" applyNumberFormat="1" applyBorder="1" applyAlignment="1">
      <alignment vertical="center"/>
    </xf>
    <xf numFmtId="0" fontId="0" fillId="0" borderId="0" xfId="0" applyAlignment="1">
      <alignment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workbookViewId="0">
      <selection activeCell="C26" sqref="C26"/>
    </sheetView>
  </sheetViews>
  <sheetFormatPr defaultRowHeight="16.5" x14ac:dyDescent="0.3"/>
  <cols>
    <col min="1" max="1" width="8.625" bestFit="1" customWidth="1"/>
    <col min="2" max="2" width="75.625" bestFit="1" customWidth="1"/>
    <col min="3" max="3" width="93.875" bestFit="1" customWidth="1"/>
    <col min="4" max="4" width="9.375" hidden="1" customWidth="1"/>
    <col min="5" max="5" width="8.5" hidden="1" customWidth="1"/>
    <col min="6" max="6" width="40.375" customWidth="1"/>
    <col min="7" max="7" width="7.875" hidden="1" customWidth="1"/>
    <col min="8" max="8" width="8" hidden="1" customWidth="1"/>
    <col min="9" max="9" width="10.625" hidden="1" customWidth="1"/>
    <col min="10" max="10" width="10.25" hidden="1" customWidth="1"/>
    <col min="11" max="11" width="10.5" hidden="1" customWidth="1"/>
    <col min="12" max="12" width="31.5" hidden="1" customWidth="1"/>
    <col min="13" max="13" width="15.125" hidden="1" customWidth="1"/>
    <col min="14" max="14" width="13.25" hidden="1" customWidth="1"/>
    <col min="15" max="15" width="51" customWidth="1"/>
    <col min="16" max="16" width="10.125" hidden="1" customWidth="1"/>
    <col min="17" max="17" width="8.75" hidden="1" customWidth="1"/>
    <col min="18" max="18" width="9.875" hidden="1" customWidth="1"/>
    <col min="19" max="19" width="9.5" hidden="1" customWidth="1"/>
    <col min="20" max="20" width="9.375" hidden="1" customWidth="1"/>
    <col min="21" max="21" width="15.75" hidden="1" customWidth="1"/>
  </cols>
  <sheetData>
    <row r="1" spans="1:22" x14ac:dyDescent="0.3">
      <c r="A1" s="3" t="s">
        <v>0</v>
      </c>
      <c r="B1" s="3" t="s">
        <v>117</v>
      </c>
      <c r="C1" s="3" t="s">
        <v>118</v>
      </c>
      <c r="D1" s="3" t="s">
        <v>1</v>
      </c>
      <c r="E1" s="3" t="s">
        <v>2</v>
      </c>
      <c r="F1" s="3" t="s">
        <v>119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121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120</v>
      </c>
    </row>
    <row r="2" spans="1:22" s="6" customFormat="1" x14ac:dyDescent="0.3">
      <c r="A2" s="4">
        <v>46</v>
      </c>
      <c r="B2" s="4" t="s">
        <v>16</v>
      </c>
      <c r="C2" s="4" t="s">
        <v>122</v>
      </c>
      <c r="D2" s="4" t="s">
        <v>17</v>
      </c>
      <c r="E2" s="4">
        <v>1</v>
      </c>
      <c r="F2" s="4" t="s">
        <v>18</v>
      </c>
      <c r="G2" s="4">
        <v>3391</v>
      </c>
      <c r="H2" s="4" t="s">
        <v>19</v>
      </c>
      <c r="I2" s="4">
        <v>1</v>
      </c>
      <c r="J2" s="4"/>
      <c r="K2" s="4"/>
      <c r="L2" s="4" t="s">
        <v>20</v>
      </c>
      <c r="M2" s="4" t="s">
        <v>21</v>
      </c>
      <c r="N2" s="4" t="s">
        <v>22</v>
      </c>
      <c r="O2" s="4" t="str">
        <f>CONCATENATE("https://archive.gugak.go.kr/",M2,N2)</f>
        <v>https://archive.gugak.go.kr//newarchive/Online/2019/05/KYG_503_thumb01.JPG/newarchive/Online/2019/05/KYG_503_thumb02.JPG</v>
      </c>
      <c r="P2" s="4" t="s">
        <v>23</v>
      </c>
      <c r="Q2" s="5">
        <v>1.4293981481481482E-3</v>
      </c>
      <c r="R2" s="5">
        <v>5.6064814814814814E-3</v>
      </c>
      <c r="S2" s="4" t="s">
        <v>23</v>
      </c>
      <c r="T2" s="4" t="s">
        <v>24</v>
      </c>
      <c r="V2" s="4" t="str">
        <f>CONCATENATE("https://archive.gugak.go.kr/portal/online/searchOnlineDetail?disp_seq=",A2)</f>
        <v>https://archive.gugak.go.kr/portal/online/searchOnlineDetail?disp_seq=46</v>
      </c>
    </row>
    <row r="3" spans="1:22" x14ac:dyDescent="0.3">
      <c r="A3" s="1">
        <v>45</v>
      </c>
      <c r="B3" s="1" t="s">
        <v>25</v>
      </c>
      <c r="C3" s="1" t="s">
        <v>26</v>
      </c>
      <c r="D3" s="1" t="s">
        <v>17</v>
      </c>
      <c r="E3" s="1">
        <v>1</v>
      </c>
      <c r="F3" s="1" t="s">
        <v>27</v>
      </c>
      <c r="G3" s="1">
        <v>2821</v>
      </c>
      <c r="H3" s="1" t="s">
        <v>19</v>
      </c>
      <c r="I3" s="1">
        <v>1</v>
      </c>
      <c r="J3" s="1"/>
      <c r="K3" s="1"/>
      <c r="L3" s="1" t="s">
        <v>28</v>
      </c>
      <c r="M3" s="1" t="s">
        <v>29</v>
      </c>
      <c r="N3" s="1" t="s">
        <v>30</v>
      </c>
      <c r="O3" s="4" t="str">
        <f t="shared" ref="O3:O17" si="0">CONCATENATE("https://archive.gugak.go.kr/",M3,N3)</f>
        <v>https://archive.gugak.go.kr//newarchive/Online/2019/03/KYG_502_thumb01.JPG/newarchive/Online/2019/03/KYG_502_thumb02.JPG</v>
      </c>
      <c r="P3" s="1" t="s">
        <v>23</v>
      </c>
      <c r="Q3" s="2">
        <v>2.9837962962962965E-3</v>
      </c>
      <c r="R3" s="2">
        <v>1.306712962962963E-2</v>
      </c>
      <c r="S3" s="1" t="s">
        <v>23</v>
      </c>
      <c r="T3" s="1" t="s">
        <v>24</v>
      </c>
      <c r="U3" s="1"/>
      <c r="V3" s="4" t="str">
        <f t="shared" ref="V3:V17" si="1">CONCATENATE("https://archive.gugak.go.kr/portal/online/searchOnlineDetail?disp_seq=",A3)</f>
        <v>https://archive.gugak.go.kr/portal/online/searchOnlineDetail?disp_seq=45</v>
      </c>
    </row>
    <row r="4" spans="1:22" x14ac:dyDescent="0.3">
      <c r="A4" s="1">
        <v>52</v>
      </c>
      <c r="B4" s="1" t="s">
        <v>31</v>
      </c>
      <c r="C4" s="1" t="s">
        <v>32</v>
      </c>
      <c r="D4" s="1" t="s">
        <v>17</v>
      </c>
      <c r="E4" s="1">
        <v>1</v>
      </c>
      <c r="F4" s="1" t="s">
        <v>33</v>
      </c>
      <c r="G4" s="1">
        <v>5162</v>
      </c>
      <c r="H4" s="1" t="s">
        <v>19</v>
      </c>
      <c r="I4" s="1">
        <v>1</v>
      </c>
      <c r="J4" s="1"/>
      <c r="K4" s="1"/>
      <c r="L4" s="1" t="s">
        <v>34</v>
      </c>
      <c r="M4" s="1" t="s">
        <v>35</v>
      </c>
      <c r="N4" s="1" t="s">
        <v>36</v>
      </c>
      <c r="O4" s="4" t="str">
        <f t="shared" si="0"/>
        <v>https://archive.gugak.go.kr//newarchive/Online/2019/09/2016 01+02(0_thumb01.jpg/newarchive/Online/2019/09/2016 01+02(0_thumb02.jpg</v>
      </c>
      <c r="P4" s="1" t="s">
        <v>23</v>
      </c>
      <c r="Q4" s="2">
        <v>3.1208333333333334E-2</v>
      </c>
      <c r="R4" s="2">
        <v>3.7000000000000005E-2</v>
      </c>
      <c r="S4" s="1" t="s">
        <v>23</v>
      </c>
      <c r="T4" s="1" t="s">
        <v>24</v>
      </c>
      <c r="U4" s="1"/>
      <c r="V4" s="4" t="str">
        <f t="shared" si="1"/>
        <v>https://archive.gugak.go.kr/portal/online/searchOnlineDetail?disp_seq=52</v>
      </c>
    </row>
    <row r="5" spans="1:22" x14ac:dyDescent="0.3">
      <c r="A5" s="1">
        <v>54</v>
      </c>
      <c r="B5" s="1" t="s">
        <v>37</v>
      </c>
      <c r="C5" s="1" t="s">
        <v>38</v>
      </c>
      <c r="D5" s="1" t="s">
        <v>17</v>
      </c>
      <c r="E5" s="1">
        <v>1</v>
      </c>
      <c r="F5" s="1" t="s">
        <v>39</v>
      </c>
      <c r="G5" s="1">
        <v>2723</v>
      </c>
      <c r="H5" s="1" t="s">
        <v>19</v>
      </c>
      <c r="I5" s="1">
        <v>1</v>
      </c>
      <c r="J5" s="1"/>
      <c r="K5" s="1"/>
      <c r="L5" s="1" t="s">
        <v>40</v>
      </c>
      <c r="M5" s="1" t="s">
        <v>41</v>
      </c>
      <c r="N5" s="1" t="s">
        <v>42</v>
      </c>
      <c r="O5" s="4" t="str">
        <f t="shared" si="0"/>
        <v>https://archive.gugak.go.kr//archive2020/Online/2020/11/5Z2A637_thumb01.JPG/archive2020/Online/2020/11/5Z2A637_thumb02.JPG</v>
      </c>
      <c r="P5" s="1" t="s">
        <v>23</v>
      </c>
      <c r="Q5" s="2">
        <v>4.0034722222222216E-3</v>
      </c>
      <c r="R5" s="2">
        <v>2.0424768518518519E-2</v>
      </c>
      <c r="S5" s="1" t="s">
        <v>43</v>
      </c>
      <c r="T5" s="1" t="s">
        <v>24</v>
      </c>
      <c r="U5" s="1"/>
      <c r="V5" s="4" t="str">
        <f t="shared" si="1"/>
        <v>https://archive.gugak.go.kr/portal/online/searchOnlineDetail?disp_seq=54</v>
      </c>
    </row>
    <row r="6" spans="1:22" x14ac:dyDescent="0.3">
      <c r="A6" s="1">
        <v>37</v>
      </c>
      <c r="B6" s="1" t="s">
        <v>44</v>
      </c>
      <c r="C6" s="1" t="s">
        <v>45</v>
      </c>
      <c r="D6" s="1" t="s">
        <v>17</v>
      </c>
      <c r="E6" s="1">
        <v>1</v>
      </c>
      <c r="F6" s="1" t="s">
        <v>46</v>
      </c>
      <c r="G6" s="1">
        <v>12346</v>
      </c>
      <c r="H6" s="1" t="s">
        <v>19</v>
      </c>
      <c r="I6" s="1">
        <v>1</v>
      </c>
      <c r="J6" s="1"/>
      <c r="K6" s="1"/>
      <c r="L6" s="1" t="s">
        <v>28</v>
      </c>
      <c r="M6" s="1" t="s">
        <v>47</v>
      </c>
      <c r="N6" s="1" t="s">
        <v>48</v>
      </c>
      <c r="O6" s="4" t="str">
        <f t="shared" si="0"/>
        <v>https://archive.gugak.go.kr//newarchive/Online/2019/03/장악과_IFILE_201412_2015한불상호교류+홍보용+사진촬영_종묘제례악+(70_thumb01.jpg/newarchive/Online/2019/03/장악과_IFILE_201412_2015한불상호교류+홍보용+사진촬영_종묘제례악+(70_thumb02.jpg</v>
      </c>
      <c r="P6" s="1" t="s">
        <v>49</v>
      </c>
      <c r="Q6" s="2">
        <v>9.4722222222222222E-3</v>
      </c>
      <c r="R6" s="2">
        <v>8.7233796296296295E-3</v>
      </c>
      <c r="S6" s="1" t="s">
        <v>23</v>
      </c>
      <c r="T6" s="1" t="s">
        <v>24</v>
      </c>
      <c r="U6" s="1"/>
      <c r="V6" s="4" t="str">
        <f t="shared" si="1"/>
        <v>https://archive.gugak.go.kr/portal/online/searchOnlineDetail?disp_seq=37</v>
      </c>
    </row>
    <row r="7" spans="1:22" x14ac:dyDescent="0.3">
      <c r="A7" s="1">
        <v>56</v>
      </c>
      <c r="B7" s="1" t="s">
        <v>50</v>
      </c>
      <c r="C7" s="1" t="s">
        <v>51</v>
      </c>
      <c r="D7" s="1" t="s">
        <v>17</v>
      </c>
      <c r="E7" s="1">
        <v>2</v>
      </c>
      <c r="F7" s="1"/>
      <c r="G7" s="1">
        <v>2052</v>
      </c>
      <c r="H7" s="1" t="s">
        <v>19</v>
      </c>
      <c r="I7" s="1">
        <v>1</v>
      </c>
      <c r="J7" s="1"/>
      <c r="K7" s="1"/>
      <c r="L7" s="1" t="s">
        <v>52</v>
      </c>
      <c r="M7" s="1" t="s">
        <v>53</v>
      </c>
      <c r="N7" s="1" t="s">
        <v>54</v>
      </c>
      <c r="O7" s="4" t="str">
        <f t="shared" si="0"/>
        <v>https://archive.gugak.go.kr//archive2020/Online/2022/03/0813_웹404_59_thumb01.gif/archive2020/Online/2022/03/0813_웹404_59_thumb02.gif</v>
      </c>
      <c r="P7" s="1" t="s">
        <v>55</v>
      </c>
      <c r="Q7" s="2">
        <v>0</v>
      </c>
      <c r="R7" s="2">
        <v>1.3454861111111112E-2</v>
      </c>
      <c r="S7" s="1" t="s">
        <v>56</v>
      </c>
      <c r="T7" s="1" t="s">
        <v>57</v>
      </c>
      <c r="U7" s="1" t="s">
        <v>58</v>
      </c>
      <c r="V7" s="4" t="str">
        <f t="shared" si="1"/>
        <v>https://archive.gugak.go.kr/portal/online/searchOnlineDetail?disp_seq=56</v>
      </c>
    </row>
    <row r="8" spans="1:22" x14ac:dyDescent="0.3">
      <c r="A8" s="1">
        <v>60</v>
      </c>
      <c r="B8" s="1" t="s">
        <v>59</v>
      </c>
      <c r="C8" s="1" t="s">
        <v>60</v>
      </c>
      <c r="D8" s="1" t="s">
        <v>17</v>
      </c>
      <c r="E8" s="1">
        <v>2</v>
      </c>
      <c r="F8" s="1"/>
      <c r="G8" s="1">
        <v>370</v>
      </c>
      <c r="H8" s="1" t="s">
        <v>19</v>
      </c>
      <c r="I8" s="1">
        <v>1</v>
      </c>
      <c r="J8" s="1"/>
      <c r="K8" s="1"/>
      <c r="L8" s="1" t="s">
        <v>61</v>
      </c>
      <c r="M8" s="1" t="s">
        <v>62</v>
      </c>
      <c r="N8" s="1" t="s">
        <v>63</v>
      </c>
      <c r="O8" s="4" t="str">
        <f t="shared" si="0"/>
        <v>https://archive.gugak.go.kr//archive2020/Online/2022/12/오랩_추가이미지작업_박연부부초상_1209_thumb01.jpg/archive2020/Online/2022/12/오랩_추가이미지작업_박연부부초상_1209_thumb02.jpg</v>
      </c>
      <c r="P8" s="1" t="s">
        <v>55</v>
      </c>
      <c r="Q8" s="2">
        <v>2.8930555555555553E-2</v>
      </c>
      <c r="R8" s="2">
        <v>8.726851851851852E-3</v>
      </c>
      <c r="S8" s="1" t="s">
        <v>64</v>
      </c>
      <c r="T8" s="1" t="s">
        <v>57</v>
      </c>
      <c r="U8" s="1" t="s">
        <v>65</v>
      </c>
      <c r="V8" s="4" t="str">
        <f t="shared" si="1"/>
        <v>https://archive.gugak.go.kr/portal/online/searchOnlineDetail?disp_seq=60</v>
      </c>
    </row>
    <row r="9" spans="1:22" x14ac:dyDescent="0.3">
      <c r="A9" s="1">
        <v>61</v>
      </c>
      <c r="B9" s="1" t="s">
        <v>66</v>
      </c>
      <c r="C9" s="1"/>
      <c r="D9" s="1" t="s">
        <v>17</v>
      </c>
      <c r="E9" s="1">
        <v>1</v>
      </c>
      <c r="F9" s="1"/>
      <c r="G9" s="1">
        <v>574</v>
      </c>
      <c r="H9" s="1" t="s">
        <v>19</v>
      </c>
      <c r="I9" s="1">
        <v>1</v>
      </c>
      <c r="J9" s="1"/>
      <c r="K9" s="1"/>
      <c r="L9" s="1" t="s">
        <v>67</v>
      </c>
      <c r="M9" s="1" t="s">
        <v>68</v>
      </c>
      <c r="N9" s="1" t="s">
        <v>69</v>
      </c>
      <c r="O9" s="4" t="str">
        <f t="shared" si="0"/>
        <v>https://archive.gugak.go.kr//archive2020/Online/2022/09/메인_P_thumb01(1_thumb01.jpg/archive2020/Online/2022/09/메인_P_thumb01(1_thumb02.jpg</v>
      </c>
      <c r="P9" s="1" t="s">
        <v>70</v>
      </c>
      <c r="Q9" s="2">
        <v>2.7765046296296298E-2</v>
      </c>
      <c r="R9" s="2">
        <v>1.3998842592592592E-2</v>
      </c>
      <c r="S9" s="1" t="s">
        <v>56</v>
      </c>
      <c r="T9" s="1" t="s">
        <v>24</v>
      </c>
      <c r="U9" s="1"/>
      <c r="V9" s="4" t="str">
        <f t="shared" si="1"/>
        <v>https://archive.gugak.go.kr/portal/online/searchOnlineDetail?disp_seq=61</v>
      </c>
    </row>
    <row r="10" spans="1:22" x14ac:dyDescent="0.3">
      <c r="A10" s="1">
        <v>63</v>
      </c>
      <c r="B10" s="1" t="s">
        <v>71</v>
      </c>
      <c r="C10" s="1" t="s">
        <v>72</v>
      </c>
      <c r="D10" s="1" t="s">
        <v>17</v>
      </c>
      <c r="E10" s="1">
        <v>1</v>
      </c>
      <c r="F10" s="1"/>
      <c r="G10" s="1">
        <v>393</v>
      </c>
      <c r="H10" s="1" t="s">
        <v>19</v>
      </c>
      <c r="I10" s="1">
        <v>1</v>
      </c>
      <c r="J10" s="1"/>
      <c r="K10" s="1"/>
      <c r="L10" s="1" t="s">
        <v>61</v>
      </c>
      <c r="M10" s="1" t="s">
        <v>73</v>
      </c>
      <c r="N10" s="1" t="s">
        <v>74</v>
      </c>
      <c r="O10" s="4" t="str">
        <f t="shared" si="0"/>
        <v>https://archive.gugak.go.kr//archive2020/Online/2022/12/오랩_추가이미지작업_홀기_2_1209_thumb01.jpg/archive2020/Online/2022/12/오랩_추가이미지작업_홀기_2_1209_thumb02.jpg</v>
      </c>
      <c r="P10" s="1" t="s">
        <v>55</v>
      </c>
      <c r="Q10" s="2">
        <v>7.5347222222222211E-4</v>
      </c>
      <c r="R10" s="2">
        <v>9.9212962962962961E-3</v>
      </c>
      <c r="S10" s="1" t="s">
        <v>64</v>
      </c>
      <c r="T10" s="1" t="s">
        <v>57</v>
      </c>
      <c r="U10" s="1" t="s">
        <v>75</v>
      </c>
      <c r="V10" s="4" t="str">
        <f t="shared" si="1"/>
        <v>https://archive.gugak.go.kr/portal/online/searchOnlineDetail?disp_seq=63</v>
      </c>
    </row>
    <row r="11" spans="1:22" x14ac:dyDescent="0.3">
      <c r="A11" s="1">
        <v>65</v>
      </c>
      <c r="B11" s="1" t="s">
        <v>76</v>
      </c>
      <c r="C11" s="1"/>
      <c r="D11" s="1" t="s">
        <v>17</v>
      </c>
      <c r="E11" s="1">
        <v>1</v>
      </c>
      <c r="F11" s="1"/>
      <c r="G11" s="1">
        <v>343</v>
      </c>
      <c r="H11" s="1" t="s">
        <v>19</v>
      </c>
      <c r="I11" s="1">
        <v>1</v>
      </c>
      <c r="J11" s="1"/>
      <c r="K11" s="1"/>
      <c r="L11" s="1" t="s">
        <v>61</v>
      </c>
      <c r="M11" s="1" t="s">
        <v>77</v>
      </c>
      <c r="N11" s="1" t="s">
        <v>78</v>
      </c>
      <c r="O11" s="4" t="str">
        <f t="shared" si="0"/>
        <v>https://archive.gugak.go.kr//archive2020/Online/2022/12/1900x860_thumb01.jpg/archive2020/Online/2022/12/1900x860_thumb02.jpg</v>
      </c>
      <c r="P11" s="1" t="s">
        <v>79</v>
      </c>
      <c r="Q11" s="2">
        <v>6.2650462962962955E-3</v>
      </c>
      <c r="R11" s="2">
        <v>3.2291666666666666E-4</v>
      </c>
      <c r="S11" s="1" t="s">
        <v>56</v>
      </c>
      <c r="T11" s="1" t="s">
        <v>57</v>
      </c>
      <c r="U11" s="1" t="s">
        <v>80</v>
      </c>
      <c r="V11" s="4" t="str">
        <f t="shared" si="1"/>
        <v>https://archive.gugak.go.kr/portal/online/searchOnlineDetail?disp_seq=65</v>
      </c>
    </row>
    <row r="12" spans="1:22" x14ac:dyDescent="0.3">
      <c r="A12" s="1">
        <v>66</v>
      </c>
      <c r="B12" s="1" t="s">
        <v>81</v>
      </c>
      <c r="C12" s="1" t="s">
        <v>82</v>
      </c>
      <c r="D12" s="1" t="s">
        <v>17</v>
      </c>
      <c r="E12" s="1">
        <v>1</v>
      </c>
      <c r="F12" s="1"/>
      <c r="G12" s="1">
        <v>477</v>
      </c>
      <c r="H12" s="1" t="s">
        <v>19</v>
      </c>
      <c r="I12" s="1">
        <v>1</v>
      </c>
      <c r="J12" s="1"/>
      <c r="K12" s="1"/>
      <c r="L12" s="1" t="s">
        <v>83</v>
      </c>
      <c r="M12" s="1" t="s">
        <v>84</v>
      </c>
      <c r="N12" s="1" t="s">
        <v>85</v>
      </c>
      <c r="O12" s="4" t="str">
        <f t="shared" si="0"/>
        <v>https://archive.gugak.go.kr//archive2020/Online/2023/01/오랩_디지털포스터_홈페이지용_시용무보_0124_thumb01.jpg/archive2020/Online/2023/01/오랩_디지털포스터_홈페이지용_시용무보_0124_thumb02.jpg</v>
      </c>
      <c r="P12" s="1" t="s">
        <v>56</v>
      </c>
      <c r="Q12" s="2">
        <v>3.5717592592592593E-3</v>
      </c>
      <c r="R12" s="2">
        <v>1.7030092592592593E-2</v>
      </c>
      <c r="S12" s="1" t="s">
        <v>64</v>
      </c>
      <c r="T12" s="1" t="s">
        <v>57</v>
      </c>
      <c r="U12" s="1" t="s">
        <v>86</v>
      </c>
      <c r="V12" s="4" t="str">
        <f t="shared" si="1"/>
        <v>https://archive.gugak.go.kr/portal/online/searchOnlineDetail?disp_seq=66</v>
      </c>
    </row>
    <row r="13" spans="1:22" x14ac:dyDescent="0.3">
      <c r="A13" s="1">
        <v>67</v>
      </c>
      <c r="B13" s="1" t="s">
        <v>87</v>
      </c>
      <c r="C13" s="1" t="s">
        <v>88</v>
      </c>
      <c r="D13" s="1" t="s">
        <v>17</v>
      </c>
      <c r="E13" s="1">
        <v>1</v>
      </c>
      <c r="F13" s="1"/>
      <c r="G13" s="1">
        <v>575</v>
      </c>
      <c r="H13" s="1" t="s">
        <v>19</v>
      </c>
      <c r="I13" s="1">
        <v>1</v>
      </c>
      <c r="J13" s="1"/>
      <c r="K13" s="1"/>
      <c r="L13" s="1" t="s">
        <v>89</v>
      </c>
      <c r="M13" s="1" t="s">
        <v>90</v>
      </c>
      <c r="N13" s="1" t="s">
        <v>91</v>
      </c>
      <c r="O13" s="4" t="str">
        <f t="shared" si="0"/>
        <v>https://archive.gugak.go.kr//archive2020/Online/2023/04/오랩_디지털포스터_홈페이지용_가곡원류_0410_1_thumb01.jpg/archive2020/Online/2023/04/오랩_디지털포스터_홈페이지용_가곡원류_0410_1_thumb02.jpg</v>
      </c>
      <c r="P13" s="1" t="s">
        <v>64</v>
      </c>
      <c r="Q13" s="2">
        <v>3.7349537037037035E-2</v>
      </c>
      <c r="R13" s="2">
        <v>8.1724537037037043E-3</v>
      </c>
      <c r="S13" s="1" t="s">
        <v>64</v>
      </c>
      <c r="T13" s="1" t="s">
        <v>57</v>
      </c>
      <c r="U13" s="1" t="s">
        <v>92</v>
      </c>
      <c r="V13" s="4" t="str">
        <f t="shared" si="1"/>
        <v>https://archive.gugak.go.kr/portal/online/searchOnlineDetail?disp_seq=67</v>
      </c>
    </row>
    <row r="14" spans="1:22" x14ac:dyDescent="0.3">
      <c r="A14" s="1">
        <v>76</v>
      </c>
      <c r="B14" s="1" t="s">
        <v>93</v>
      </c>
      <c r="C14" s="1" t="s">
        <v>94</v>
      </c>
      <c r="D14" s="1" t="s">
        <v>17</v>
      </c>
      <c r="E14" s="1">
        <v>1</v>
      </c>
      <c r="F14" s="1"/>
      <c r="G14" s="1">
        <v>171</v>
      </c>
      <c r="H14" s="1" t="s">
        <v>19</v>
      </c>
      <c r="I14" s="1">
        <v>1</v>
      </c>
      <c r="J14" s="1"/>
      <c r="K14" s="1"/>
      <c r="L14" s="1" t="s">
        <v>95</v>
      </c>
      <c r="M14" s="1" t="s">
        <v>96</v>
      </c>
      <c r="N14" s="1" t="s">
        <v>97</v>
      </c>
      <c r="O14" s="4" t="str">
        <f t="shared" si="0"/>
        <v>https://archive.gugak.go.kr//Edrive/archive2023/Online/2024/03/춘향가 homepage-100 (2)_thumb01_thumb01.jpg/Edrive/archive2023/Online/2024/03/춘향가 homepage-100 (2)_thumb01_thumb02.jpg</v>
      </c>
      <c r="P14" s="1" t="s">
        <v>64</v>
      </c>
      <c r="Q14" s="2">
        <v>1.4398148148148148E-3</v>
      </c>
      <c r="R14" s="2">
        <v>1.4398148148148148E-3</v>
      </c>
      <c r="S14" s="1" t="s">
        <v>64</v>
      </c>
      <c r="T14" s="1" t="s">
        <v>57</v>
      </c>
      <c r="U14" s="1" t="s">
        <v>98</v>
      </c>
      <c r="V14" s="4" t="str">
        <f t="shared" si="1"/>
        <v>https://archive.gugak.go.kr/portal/online/searchOnlineDetail?disp_seq=76</v>
      </c>
    </row>
    <row r="15" spans="1:22" x14ac:dyDescent="0.3">
      <c r="A15" s="1">
        <v>77</v>
      </c>
      <c r="B15" s="1" t="s">
        <v>99</v>
      </c>
      <c r="C15" s="1" t="s">
        <v>100</v>
      </c>
      <c r="D15" s="1" t="s">
        <v>17</v>
      </c>
      <c r="E15" s="1">
        <v>1</v>
      </c>
      <c r="F15" s="1"/>
      <c r="G15" s="1">
        <v>396</v>
      </c>
      <c r="H15" s="1" t="s">
        <v>19</v>
      </c>
      <c r="I15" s="1">
        <v>1</v>
      </c>
      <c r="J15" s="1"/>
      <c r="K15" s="1"/>
      <c r="L15" s="1" t="s">
        <v>95</v>
      </c>
      <c r="M15" s="1" t="s">
        <v>101</v>
      </c>
      <c r="N15" s="1" t="s">
        <v>102</v>
      </c>
      <c r="O15" s="4" t="str">
        <f t="shared" si="0"/>
        <v>https://archive.gugak.go.kr//Edrive/archive2023/Online/2024/03/소리의기록 homepage-100(1)_thumb01_thumb01.jpg/Edrive/archive2023/Online/2024/03/소리의기록 homepage-100(1)_thumb01_thumb02.jpg</v>
      </c>
      <c r="P15" s="1" t="s">
        <v>64</v>
      </c>
      <c r="Q15" s="2">
        <v>2.0254629629629629E-3</v>
      </c>
      <c r="R15" s="2">
        <v>2.0254629629629629E-3</v>
      </c>
      <c r="S15" s="1" t="s">
        <v>64</v>
      </c>
      <c r="T15" s="1" t="s">
        <v>57</v>
      </c>
      <c r="U15" s="1" t="s">
        <v>103</v>
      </c>
      <c r="V15" s="4" t="str">
        <f t="shared" si="1"/>
        <v>https://archive.gugak.go.kr/portal/online/searchOnlineDetail?disp_seq=77</v>
      </c>
    </row>
    <row r="16" spans="1:22" x14ac:dyDescent="0.3">
      <c r="A16" s="1">
        <v>78</v>
      </c>
      <c r="B16" s="1" t="s">
        <v>104</v>
      </c>
      <c r="C16" s="1" t="s">
        <v>105</v>
      </c>
      <c r="D16" s="1" t="s">
        <v>17</v>
      </c>
      <c r="E16" s="1">
        <v>1</v>
      </c>
      <c r="F16" s="1"/>
      <c r="G16" s="1">
        <v>434</v>
      </c>
      <c r="H16" s="1" t="s">
        <v>19</v>
      </c>
      <c r="I16" s="1">
        <v>1</v>
      </c>
      <c r="J16" s="1"/>
      <c r="K16" s="1"/>
      <c r="L16" s="1" t="s">
        <v>106</v>
      </c>
      <c r="M16" s="1" t="s">
        <v>107</v>
      </c>
      <c r="N16" s="1" t="s">
        <v>108</v>
      </c>
      <c r="O16" s="4" t="str">
        <f t="shared" si="0"/>
        <v>https://archive.gugak.go.kr//Edrive/archive2023/Online/2024/07/악학궤범_0701_수정_thumb01.jpg/Edrive/archive2023/Online/2024/07/악학궤범_0701_수정_thumb02.jpg</v>
      </c>
      <c r="P16" s="1" t="s">
        <v>64</v>
      </c>
      <c r="Q16" s="2">
        <v>8.1516203703703698E-3</v>
      </c>
      <c r="R16" s="2">
        <v>8.8298611111111112E-3</v>
      </c>
      <c r="S16" s="1" t="s">
        <v>64</v>
      </c>
      <c r="T16" s="1" t="s">
        <v>57</v>
      </c>
      <c r="U16" s="1" t="s">
        <v>109</v>
      </c>
      <c r="V16" s="4" t="str">
        <f t="shared" si="1"/>
        <v>https://archive.gugak.go.kr/portal/online/searchOnlineDetail?disp_seq=78</v>
      </c>
    </row>
    <row r="17" spans="1:22" x14ac:dyDescent="0.3">
      <c r="A17" s="1">
        <v>83</v>
      </c>
      <c r="B17" s="1" t="s">
        <v>110</v>
      </c>
      <c r="C17" s="1" t="s">
        <v>111</v>
      </c>
      <c r="D17" s="1" t="s">
        <v>17</v>
      </c>
      <c r="E17" s="1">
        <v>1</v>
      </c>
      <c r="F17" s="1" t="s">
        <v>112</v>
      </c>
      <c r="G17" s="1">
        <v>720</v>
      </c>
      <c r="H17" s="1" t="s">
        <v>19</v>
      </c>
      <c r="I17" s="1">
        <v>1</v>
      </c>
      <c r="J17" s="1"/>
      <c r="K17" s="1"/>
      <c r="L17" s="1" t="s">
        <v>113</v>
      </c>
      <c r="M17" s="1" t="s">
        <v>114</v>
      </c>
      <c r="N17" s="1" t="s">
        <v>115</v>
      </c>
      <c r="O17" s="4" t="str">
        <f t="shared" si="0"/>
        <v>https://archive.gugak.go.kr//Edrive/archive2023/Online/2025/03/(20250311) 국립국악원-2024연희펼쳐놀다-웹배너-가로(1900x860px)B_thumb01.png/Edrive/archive2023/Online/2025/03/(20250311) 국립국악원-2024연희펼쳐놀다-웹배너-가로(1900x860px)B_thumb02.png</v>
      </c>
      <c r="P17" s="1" t="s">
        <v>116</v>
      </c>
      <c r="Q17" s="2">
        <v>1.0479166666666666E-2</v>
      </c>
      <c r="R17" s="2">
        <v>9.2916666666666668E-3</v>
      </c>
      <c r="S17" s="1" t="s">
        <v>116</v>
      </c>
      <c r="T17" s="1" t="s">
        <v>24</v>
      </c>
      <c r="U17" s="1"/>
      <c r="V17" s="4" t="str">
        <f t="shared" si="1"/>
        <v>https://archive.gugak.go.kr/portal/online/searchOnlineDetail?disp_seq=83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TBL_ONLINE_EXHIBIT_202509051510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LANDSOFT</dc:creator>
  <cp:lastModifiedBy>USER</cp:lastModifiedBy>
  <dcterms:created xsi:type="dcterms:W3CDTF">2025-09-05T06:48:12Z</dcterms:created>
  <dcterms:modified xsi:type="dcterms:W3CDTF">2025-11-04T10:38:42Z</dcterms:modified>
</cp:coreProperties>
</file>